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 июнь 2020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1" i="3" l="1"/>
  <c r="G18" i="3" l="1"/>
  <c r="C14" i="3"/>
  <c r="C8" i="3"/>
</calcChain>
</file>

<file path=xl/sharedStrings.xml><?xml version="1.0" encoding="utf-8"?>
<sst xmlns="http://schemas.openxmlformats.org/spreadsheetml/2006/main" count="166" uniqueCount="100">
  <si>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</si>
  <si>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</si>
  <si>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</si>
  <si>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</si>
  <si>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</si>
  <si>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</si>
  <si>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анонимно</t>
  </si>
  <si>
    <t>Программа</t>
  </si>
  <si>
    <t>Сумма</t>
  </si>
  <si>
    <t xml:space="preserve">Дом милосердия </t>
  </si>
  <si>
    <t>Помощь семье</t>
  </si>
  <si>
    <t>Подари мне жизнь</t>
  </si>
  <si>
    <t>Будь со мной</t>
  </si>
  <si>
    <t>Разговор о главном</t>
  </si>
  <si>
    <t>Уставные цели фонда</t>
  </si>
  <si>
    <t>Итого:</t>
  </si>
  <si>
    <t>.</t>
  </si>
  <si>
    <t>Компенсация соцуслуг</t>
  </si>
  <si>
    <t>Компенсация соц.услуг</t>
  </si>
  <si>
    <t>M/card6356</t>
  </si>
  <si>
    <t>благотворительное пожертвовование</t>
  </si>
  <si>
    <t>Семенова Екатерина</t>
  </si>
  <si>
    <t>Сбербанк онлайн</t>
  </si>
  <si>
    <t>Фейгина Регина</t>
  </si>
  <si>
    <t>Кокина Юлия</t>
  </si>
  <si>
    <t>Ковач Татьяна</t>
  </si>
  <si>
    <t>Юлия Сова</t>
  </si>
  <si>
    <t>МИР 0693</t>
  </si>
  <si>
    <t>Приют Дом милосердия</t>
  </si>
  <si>
    <t>Якусевич Ольга</t>
  </si>
  <si>
    <t>АНО "За жизнь"</t>
  </si>
  <si>
    <t>Александра Гриднева</t>
  </si>
  <si>
    <t>Visa9781</t>
  </si>
  <si>
    <t>Елена Павловна Б.</t>
  </si>
  <si>
    <t>G Pay</t>
  </si>
  <si>
    <t>Евдокия Евгеньевна М.</t>
  </si>
  <si>
    <t>Ольга Михайловна А.</t>
  </si>
  <si>
    <t>Цой Ирина Теуновна</t>
  </si>
  <si>
    <t xml:space="preserve">Ольга </t>
  </si>
  <si>
    <t>M/card4535</t>
  </si>
  <si>
    <t>Анастасия Мещерякова</t>
  </si>
  <si>
    <t>Анастасия Мосияченко</t>
  </si>
  <si>
    <t>Джумшудова Анастасия Анатольевна</t>
  </si>
  <si>
    <t>Visa8161</t>
  </si>
  <si>
    <t>Visa0690</t>
  </si>
  <si>
    <t>Проект "Подари мне жизнь"</t>
  </si>
  <si>
    <t>Visa8512</t>
  </si>
  <si>
    <t>Николай Пискун</t>
  </si>
  <si>
    <t>ООО "Каскад алко"</t>
  </si>
  <si>
    <t>Нина Николаевна Исаева</t>
  </si>
  <si>
    <t>Анонимно</t>
  </si>
  <si>
    <t>M/card7311</t>
  </si>
  <si>
    <t>Елисеева Валерия</t>
  </si>
  <si>
    <t>Visa1352</t>
  </si>
  <si>
    <t>Милых Евгения</t>
  </si>
  <si>
    <t>Visa1523</t>
  </si>
  <si>
    <t>Visa9380</t>
  </si>
  <si>
    <t>Visa5938</t>
  </si>
  <si>
    <t>Морозова Ольга</t>
  </si>
  <si>
    <t>Visa2219</t>
  </si>
  <si>
    <t>Visa0603</t>
  </si>
  <si>
    <t>Екатерина Рыбошлыкова</t>
  </si>
  <si>
    <t>Visa7397</t>
  </si>
  <si>
    <t>Visa3810</t>
  </si>
  <si>
    <t>Visa4893</t>
  </si>
  <si>
    <t>Visa6567</t>
  </si>
  <si>
    <t>МИР3419</t>
  </si>
  <si>
    <t xml:space="preserve">АНО "За жизнь" 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</si>
  <si>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</si>
  <si>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</si>
  <si>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</si>
  <si>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</si>
  <si>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</si>
  <si>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</si>
  <si>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</si>
  <si>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</si>
  <si>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</si>
  <si>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</si>
  <si>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</si>
  <si>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Оплата труда (включая налоги с ФОТ) за май</t>
  </si>
  <si>
    <t>Оплата труда специалистов (включая налоги с ФОТ) за май</t>
  </si>
  <si>
    <t>Оплата труда специалистов программы (включая налоги с ФОТ) за май</t>
  </si>
  <si>
    <t>Приобретение рециркуляторов в приют "Дом милосердия"</t>
  </si>
  <si>
    <t>Проведение инженерных изысканий на земельном участке</t>
  </si>
  <si>
    <t>приобретение лекарства</t>
  </si>
  <si>
    <t>Аудит</t>
  </si>
  <si>
    <t>в т.ч. из пожертвованных продуктов (не в денежной форме)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</si>
  <si>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</si>
  <si>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</si>
  <si>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</si>
  <si>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</si>
  <si>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Направление пожертвований от частных лиц и организаций, в том числе</t>
  </si>
  <si>
    <t>ФЛ</t>
  </si>
  <si>
    <t>ЮрЛ</t>
  </si>
  <si>
    <t>В том числе:</t>
  </si>
  <si>
    <t>ИТОГО ПОЖЕРТВОВАНИЙ:</t>
  </si>
  <si>
    <t>89512 *</t>
  </si>
  <si>
    <t>* Комиссия cloudpayments</t>
  </si>
  <si>
    <t>154 124 *</t>
  </si>
  <si>
    <t>602 282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</si>
</sst>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6" borderId="1" xfId="0" applyNumberFormat="1" applyFill="1" applyBorder="1"/>
    <xf numFmtId="3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4" fontId="0" fillId="3" borderId="1" xfId="0" applyNumberFormat="1" applyFill="1" applyBorder="1"/>
    <xf numFmtId="0" fontId="0" fillId="3" borderId="1" xfId="0" applyNumberFormat="1" applyFill="1" applyBorder="1"/>
    <xf numFmtId="0" fontId="0" fillId="3" borderId="0" xfId="0" applyFill="1"/>
    <xf numFmtId="14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applyNumberFormat="1" applyFill="1" applyBorder="1"/>
    <xf numFmtId="0" fontId="0" fillId="4" borderId="0" xfId="0" applyFill="1"/>
    <xf numFmtId="0" fontId="0" fillId="3" borderId="1" xfId="0" applyFill="1" applyBorder="1" applyAlignment="1">
      <alignment horizontal="right"/>
    </xf>
    <xf numFmtId="0" fontId="0" fillId="5" borderId="9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center" vertical="top" wrapText="1"/>
    </xf>
    <xf numFmtId="0" fontId="0" fillId="5" borderId="5" xfId="0" applyFill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6" borderId="1" xfId="0" applyFill="1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5" borderId="1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Normal="100" workbookViewId="0">
      <pane ySplit="1" topLeftCell="A25" activePane="bottomLeft" state="frozen"/>
      <selection pane="bottomLeft" activeCell="D44" sqref="D44"/>
    </sheetView>
  </sheetViews>
  <sheetFormatPr defaultRowHeight="12.75" x14ac:dyDescent="0.2"/>
  <cols>
    <col min="1" max="1" width="13.7109375" customWidth="1"/>
    <col min="2" max="2" width="34.5703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10">
        <v>43983</v>
      </c>
      <c r="B2" s="52" t="s">
        <v>21</v>
      </c>
      <c r="C2" s="53">
        <v>300</v>
      </c>
      <c r="D2" s="52" t="s">
        <v>22</v>
      </c>
      <c r="E2" s="15" t="s">
        <v>20</v>
      </c>
    </row>
    <row r="3" spans="1:5" x14ac:dyDescent="0.2">
      <c r="A3" s="10">
        <v>43983</v>
      </c>
      <c r="B3" s="52" t="s">
        <v>23</v>
      </c>
      <c r="C3" s="53">
        <v>300</v>
      </c>
      <c r="D3" s="52" t="s">
        <v>22</v>
      </c>
      <c r="E3" s="15" t="s">
        <v>20</v>
      </c>
    </row>
    <row r="4" spans="1:5" x14ac:dyDescent="0.2">
      <c r="A4" s="10">
        <v>43983</v>
      </c>
      <c r="B4" s="52" t="s">
        <v>24</v>
      </c>
      <c r="C4" s="53">
        <v>500</v>
      </c>
      <c r="D4" s="52" t="s">
        <v>22</v>
      </c>
      <c r="E4" s="15" t="s">
        <v>20</v>
      </c>
    </row>
    <row r="5" spans="1:5" x14ac:dyDescent="0.2">
      <c r="A5" s="10">
        <v>43983</v>
      </c>
      <c r="B5" s="52" t="s">
        <v>25</v>
      </c>
      <c r="C5" s="53">
        <v>500</v>
      </c>
      <c r="D5" s="52" t="s">
        <v>22</v>
      </c>
      <c r="E5" s="15" t="s">
        <v>20</v>
      </c>
    </row>
    <row r="6" spans="1:5" x14ac:dyDescent="0.2">
      <c r="A6" s="10">
        <v>43984</v>
      </c>
      <c r="B6" s="52" t="s">
        <v>6</v>
      </c>
      <c r="C6" s="17">
        <v>500</v>
      </c>
      <c r="D6" s="52" t="s">
        <v>19</v>
      </c>
      <c r="E6" s="15" t="s">
        <v>20</v>
      </c>
    </row>
    <row r="7" spans="1:5" x14ac:dyDescent="0.2">
      <c r="A7" s="10">
        <v>43985</v>
      </c>
      <c r="B7" s="52" t="s">
        <v>29</v>
      </c>
      <c r="C7" s="17">
        <v>42000</v>
      </c>
      <c r="D7" s="19" t="s">
        <v>5</v>
      </c>
      <c r="E7" s="15" t="s">
        <v>20</v>
      </c>
    </row>
    <row r="8" spans="1:5" s="35" customFormat="1" x14ac:dyDescent="0.2">
      <c r="A8" s="33">
        <v>43986</v>
      </c>
      <c r="B8" s="23" t="s">
        <v>26</v>
      </c>
      <c r="C8" s="34">
        <v>300</v>
      </c>
      <c r="D8" s="23" t="s">
        <v>27</v>
      </c>
      <c r="E8" s="23" t="s">
        <v>28</v>
      </c>
    </row>
    <row r="9" spans="1:5" x14ac:dyDescent="0.2">
      <c r="A9" s="10">
        <v>43986</v>
      </c>
      <c r="B9" s="2" t="s">
        <v>30</v>
      </c>
      <c r="C9" s="17">
        <v>7306</v>
      </c>
      <c r="D9" s="2" t="s">
        <v>5</v>
      </c>
      <c r="E9" s="15" t="s">
        <v>20</v>
      </c>
    </row>
    <row r="10" spans="1:5" x14ac:dyDescent="0.2">
      <c r="A10" s="10">
        <v>43987</v>
      </c>
      <c r="B10" s="2" t="s">
        <v>31</v>
      </c>
      <c r="C10" s="17">
        <v>500</v>
      </c>
      <c r="D10" s="2" t="s">
        <v>32</v>
      </c>
      <c r="E10" s="15" t="s">
        <v>20</v>
      </c>
    </row>
    <row r="11" spans="1:5" x14ac:dyDescent="0.2">
      <c r="A11" s="10">
        <v>43989</v>
      </c>
      <c r="B11" s="2" t="s">
        <v>33</v>
      </c>
      <c r="C11" s="17">
        <v>1000</v>
      </c>
      <c r="D11" s="4" t="s">
        <v>34</v>
      </c>
      <c r="E11" s="15" t="s">
        <v>20</v>
      </c>
    </row>
    <row r="12" spans="1:5" x14ac:dyDescent="0.2">
      <c r="A12" s="10">
        <v>43989</v>
      </c>
      <c r="B12" s="2" t="s">
        <v>35</v>
      </c>
      <c r="C12" s="17">
        <v>500</v>
      </c>
      <c r="D12" s="4" t="s">
        <v>34</v>
      </c>
      <c r="E12" s="15" t="s">
        <v>20</v>
      </c>
    </row>
    <row r="13" spans="1:5" x14ac:dyDescent="0.2">
      <c r="A13" s="10">
        <v>43989</v>
      </c>
      <c r="B13" s="4" t="s">
        <v>36</v>
      </c>
      <c r="C13" s="17">
        <v>500</v>
      </c>
      <c r="D13" s="4" t="s">
        <v>34</v>
      </c>
      <c r="E13" s="15" t="s">
        <v>20</v>
      </c>
    </row>
    <row r="14" spans="1:5" x14ac:dyDescent="0.2">
      <c r="A14" s="10">
        <v>43990</v>
      </c>
      <c r="B14" s="52" t="s">
        <v>42</v>
      </c>
      <c r="C14" s="17">
        <v>300</v>
      </c>
      <c r="D14" s="52" t="s">
        <v>22</v>
      </c>
      <c r="E14" s="15" t="s">
        <v>20</v>
      </c>
    </row>
    <row r="15" spans="1:5" x14ac:dyDescent="0.2">
      <c r="A15" s="10">
        <v>43990</v>
      </c>
      <c r="B15" s="52" t="s">
        <v>37</v>
      </c>
      <c r="C15" s="17">
        <v>5000</v>
      </c>
      <c r="D15" s="52" t="s">
        <v>22</v>
      </c>
      <c r="E15" s="15" t="s">
        <v>20</v>
      </c>
    </row>
    <row r="16" spans="1:5" x14ac:dyDescent="0.2">
      <c r="A16" s="10">
        <v>43992</v>
      </c>
      <c r="B16" s="52" t="s">
        <v>40</v>
      </c>
      <c r="C16" s="17">
        <v>500</v>
      </c>
      <c r="D16" s="19" t="s">
        <v>5</v>
      </c>
      <c r="E16" s="15" t="s">
        <v>20</v>
      </c>
    </row>
    <row r="17" spans="1:5" x14ac:dyDescent="0.2">
      <c r="A17" s="10">
        <v>43994</v>
      </c>
      <c r="B17" s="4" t="s">
        <v>38</v>
      </c>
      <c r="C17" s="17">
        <v>50</v>
      </c>
      <c r="D17" s="4" t="s">
        <v>39</v>
      </c>
      <c r="E17" s="15" t="s">
        <v>20</v>
      </c>
    </row>
    <row r="18" spans="1:5" x14ac:dyDescent="0.2">
      <c r="A18" s="10">
        <v>43995</v>
      </c>
      <c r="B18" s="4" t="s">
        <v>41</v>
      </c>
      <c r="C18" s="17">
        <v>1500</v>
      </c>
      <c r="D18" s="4" t="s">
        <v>19</v>
      </c>
      <c r="E18" s="15" t="s">
        <v>20</v>
      </c>
    </row>
    <row r="19" spans="1:5" x14ac:dyDescent="0.2">
      <c r="A19" s="10">
        <v>43995</v>
      </c>
      <c r="B19" s="4" t="s">
        <v>6</v>
      </c>
      <c r="C19" s="17">
        <v>500</v>
      </c>
      <c r="D19" s="4" t="s">
        <v>43</v>
      </c>
      <c r="E19" s="15" t="s">
        <v>20</v>
      </c>
    </row>
    <row r="20" spans="1:5" x14ac:dyDescent="0.2">
      <c r="A20" s="10">
        <v>43995</v>
      </c>
      <c r="B20" s="4" t="s">
        <v>6</v>
      </c>
      <c r="C20" s="17">
        <v>100</v>
      </c>
      <c r="D20" s="4" t="s">
        <v>44</v>
      </c>
      <c r="E20" s="15" t="s">
        <v>20</v>
      </c>
    </row>
    <row r="21" spans="1:5" s="39" customFormat="1" x14ac:dyDescent="0.2">
      <c r="A21" s="36">
        <v>43996</v>
      </c>
      <c r="B21" s="37" t="s">
        <v>6</v>
      </c>
      <c r="C21" s="38">
        <v>300</v>
      </c>
      <c r="D21" s="37" t="s">
        <v>46</v>
      </c>
      <c r="E21" s="22" t="s">
        <v>45</v>
      </c>
    </row>
    <row r="22" spans="1:5" x14ac:dyDescent="0.2">
      <c r="A22" s="10">
        <v>43997</v>
      </c>
      <c r="B22" s="52" t="s">
        <v>47</v>
      </c>
      <c r="C22" s="17">
        <v>15000</v>
      </c>
      <c r="D22" s="19" t="s">
        <v>5</v>
      </c>
      <c r="E22" s="15" t="s">
        <v>20</v>
      </c>
    </row>
    <row r="23" spans="1:5" x14ac:dyDescent="0.2">
      <c r="A23" s="10">
        <v>43997</v>
      </c>
      <c r="B23" s="2" t="s">
        <v>48</v>
      </c>
      <c r="C23" s="17">
        <v>50000</v>
      </c>
      <c r="D23" s="2" t="s">
        <v>5</v>
      </c>
      <c r="E23" s="15" t="s">
        <v>20</v>
      </c>
    </row>
    <row r="24" spans="1:5" x14ac:dyDescent="0.2">
      <c r="A24" s="10">
        <v>44001</v>
      </c>
      <c r="B24" s="19" t="s">
        <v>49</v>
      </c>
      <c r="C24" s="17">
        <v>2000</v>
      </c>
      <c r="D24" s="52" t="s">
        <v>22</v>
      </c>
      <c r="E24" s="15" t="s">
        <v>20</v>
      </c>
    </row>
    <row r="25" spans="1:5" x14ac:dyDescent="0.2">
      <c r="A25" s="10">
        <v>44004</v>
      </c>
      <c r="B25" s="52" t="s">
        <v>40</v>
      </c>
      <c r="C25" s="17">
        <v>500</v>
      </c>
      <c r="D25" s="19" t="s">
        <v>5</v>
      </c>
      <c r="E25" s="15" t="s">
        <v>20</v>
      </c>
    </row>
    <row r="26" spans="1:5" x14ac:dyDescent="0.2">
      <c r="A26" s="10">
        <v>44004</v>
      </c>
      <c r="B26" s="2" t="s">
        <v>50</v>
      </c>
      <c r="C26" s="17">
        <v>500</v>
      </c>
      <c r="D26" s="4" t="s">
        <v>51</v>
      </c>
      <c r="E26" s="15" t="s">
        <v>20</v>
      </c>
    </row>
    <row r="27" spans="1:5" s="35" customFormat="1" x14ac:dyDescent="0.2">
      <c r="A27" s="33">
        <v>44004</v>
      </c>
      <c r="B27" s="23" t="s">
        <v>52</v>
      </c>
      <c r="C27" s="34">
        <v>500</v>
      </c>
      <c r="D27" s="40" t="s">
        <v>53</v>
      </c>
      <c r="E27" s="23" t="s">
        <v>28</v>
      </c>
    </row>
    <row r="28" spans="1:5" x14ac:dyDescent="0.2">
      <c r="A28" s="10">
        <v>44004</v>
      </c>
      <c r="B28" s="2" t="s">
        <v>54</v>
      </c>
      <c r="C28" s="17">
        <v>100</v>
      </c>
      <c r="D28" s="4" t="s">
        <v>55</v>
      </c>
      <c r="E28" s="15" t="s">
        <v>20</v>
      </c>
    </row>
    <row r="29" spans="1:5" x14ac:dyDescent="0.2">
      <c r="A29" s="10">
        <v>44005</v>
      </c>
      <c r="B29" s="2" t="s">
        <v>6</v>
      </c>
      <c r="C29" s="17">
        <v>1000</v>
      </c>
      <c r="D29" s="4" t="s">
        <v>56</v>
      </c>
      <c r="E29" s="15" t="s">
        <v>20</v>
      </c>
    </row>
    <row r="30" spans="1:5" x14ac:dyDescent="0.2">
      <c r="A30" s="10">
        <v>44005</v>
      </c>
      <c r="B30" s="2" t="s">
        <v>6</v>
      </c>
      <c r="C30" s="17">
        <v>500</v>
      </c>
      <c r="D30" s="4" t="s">
        <v>57</v>
      </c>
      <c r="E30" s="15" t="s">
        <v>20</v>
      </c>
    </row>
    <row r="31" spans="1:5" x14ac:dyDescent="0.2">
      <c r="A31" s="10">
        <v>44005</v>
      </c>
      <c r="B31" s="2" t="s">
        <v>58</v>
      </c>
      <c r="C31" s="17">
        <v>1000</v>
      </c>
      <c r="D31" s="4" t="s">
        <v>59</v>
      </c>
      <c r="E31" s="15" t="s">
        <v>20</v>
      </c>
    </row>
    <row r="32" spans="1:5" x14ac:dyDescent="0.2">
      <c r="A32" s="10">
        <v>44007</v>
      </c>
      <c r="B32" s="2" t="s">
        <v>67</v>
      </c>
      <c r="C32" s="17">
        <v>7306</v>
      </c>
      <c r="D32" s="4" t="s">
        <v>5</v>
      </c>
      <c r="E32" s="15" t="s">
        <v>20</v>
      </c>
    </row>
    <row r="33" spans="1:5" x14ac:dyDescent="0.2">
      <c r="A33" s="10">
        <v>44010</v>
      </c>
      <c r="B33" s="2" t="s">
        <v>6</v>
      </c>
      <c r="C33" s="18">
        <v>50</v>
      </c>
      <c r="D33" s="4" t="s">
        <v>60</v>
      </c>
      <c r="E33" s="15" t="s">
        <v>20</v>
      </c>
    </row>
    <row r="34" spans="1:5" x14ac:dyDescent="0.2">
      <c r="A34" s="10">
        <v>44011</v>
      </c>
      <c r="B34" s="2" t="s">
        <v>6</v>
      </c>
      <c r="C34" s="17">
        <v>50</v>
      </c>
      <c r="D34" s="4" t="s">
        <v>60</v>
      </c>
      <c r="E34" s="15" t="s">
        <v>20</v>
      </c>
    </row>
    <row r="35" spans="1:5" s="39" customFormat="1" x14ac:dyDescent="0.2">
      <c r="A35" s="36">
        <v>44011</v>
      </c>
      <c r="B35" s="22" t="s">
        <v>61</v>
      </c>
      <c r="C35" s="38">
        <v>100</v>
      </c>
      <c r="D35" s="37" t="s">
        <v>62</v>
      </c>
      <c r="E35" s="22" t="s">
        <v>45</v>
      </c>
    </row>
    <row r="36" spans="1:5" x14ac:dyDescent="0.2">
      <c r="A36" s="10">
        <v>44011</v>
      </c>
      <c r="B36" s="2" t="s">
        <v>6</v>
      </c>
      <c r="C36" s="17">
        <v>300</v>
      </c>
      <c r="D36" s="4" t="s">
        <v>63</v>
      </c>
      <c r="E36" s="15" t="s">
        <v>20</v>
      </c>
    </row>
    <row r="37" spans="1:5" x14ac:dyDescent="0.2">
      <c r="A37" s="10">
        <v>44012</v>
      </c>
      <c r="B37" s="2" t="s">
        <v>6</v>
      </c>
      <c r="C37" s="17">
        <v>500</v>
      </c>
      <c r="D37" s="4" t="s">
        <v>64</v>
      </c>
      <c r="E37" s="15" t="s">
        <v>20</v>
      </c>
    </row>
    <row r="38" spans="1:5" s="35" customFormat="1" x14ac:dyDescent="0.2">
      <c r="A38" s="33">
        <v>44012</v>
      </c>
      <c r="B38" s="23" t="s">
        <v>6</v>
      </c>
      <c r="C38" s="34">
        <v>200</v>
      </c>
      <c r="D38" s="40" t="s">
        <v>65</v>
      </c>
      <c r="E38" s="23" t="s">
        <v>28</v>
      </c>
    </row>
    <row r="39" spans="1:5" x14ac:dyDescent="0.2">
      <c r="A39" s="10">
        <v>44012</v>
      </c>
      <c r="B39" s="2" t="s">
        <v>6</v>
      </c>
      <c r="C39" s="17">
        <v>500</v>
      </c>
      <c r="D39" s="4" t="s">
        <v>66</v>
      </c>
      <c r="E39" s="15" t="s">
        <v>20</v>
      </c>
    </row>
    <row r="40" spans="1:5" x14ac:dyDescent="0.2">
      <c r="A40" s="10"/>
      <c r="B40" s="2"/>
      <c r="C40" s="17"/>
      <c r="D40" s="4"/>
      <c r="E40" s="19"/>
    </row>
    <row r="41" spans="1:5" x14ac:dyDescent="0.2">
      <c r="A41" s="10"/>
      <c r="B41" s="51" t="s">
        <v>95</v>
      </c>
      <c r="C41" s="74" t="s">
        <v>98</v>
      </c>
      <c r="D41" s="2"/>
      <c r="E41" s="19"/>
    </row>
    <row r="42" spans="1:5" x14ac:dyDescent="0.2">
      <c r="A42" s="10"/>
      <c r="B42" s="2"/>
      <c r="C42" s="17"/>
      <c r="D42" s="2"/>
      <c r="E42" s="19"/>
    </row>
    <row r="43" spans="1:5" x14ac:dyDescent="0.2">
      <c r="A43" s="10"/>
      <c r="B43" s="2" t="s">
        <v>94</v>
      </c>
      <c r="C43" s="17"/>
      <c r="D43" s="2"/>
      <c r="E43" s="19"/>
    </row>
    <row r="44" spans="1:5" x14ac:dyDescent="0.2">
      <c r="A44" s="10"/>
      <c r="B44" s="2" t="s">
        <v>92</v>
      </c>
      <c r="C44" s="73" t="s">
        <v>96</v>
      </c>
      <c r="D44" s="2"/>
      <c r="E44" s="19"/>
    </row>
    <row r="45" spans="1:5" x14ac:dyDescent="0.2">
      <c r="A45" s="10"/>
      <c r="B45" s="2" t="s">
        <v>93</v>
      </c>
      <c r="C45" s="17">
        <v>64612</v>
      </c>
      <c r="D45" s="2"/>
      <c r="E45" s="19"/>
    </row>
    <row r="46" spans="1:5" x14ac:dyDescent="0.2">
      <c r="A46" s="10"/>
      <c r="B46" s="2"/>
      <c r="C46" s="17"/>
      <c r="D46" s="2"/>
      <c r="E46" s="19"/>
    </row>
    <row r="47" spans="1:5" x14ac:dyDescent="0.2">
      <c r="A47" s="10"/>
      <c r="B47" s="4" t="s">
        <v>17</v>
      </c>
      <c r="C47" s="11">
        <v>448158</v>
      </c>
      <c r="D47" s="2" t="s">
        <v>5</v>
      </c>
      <c r="E47" s="16" t="s">
        <v>18</v>
      </c>
    </row>
    <row r="48" spans="1:5" x14ac:dyDescent="0.2">
      <c r="A48" s="3"/>
      <c r="B48" s="2"/>
      <c r="D48" s="2"/>
      <c r="E48" s="4"/>
    </row>
    <row r="49" spans="1:5" x14ac:dyDescent="0.2">
      <c r="A49" s="10"/>
      <c r="B49" s="3" t="s">
        <v>15</v>
      </c>
      <c r="C49" s="75" t="s">
        <v>99</v>
      </c>
      <c r="D49" s="2"/>
      <c r="E49" s="5"/>
    </row>
    <row r="50" spans="1:5" x14ac:dyDescent="0.2">
      <c r="A50" s="3"/>
      <c r="B50" s="2"/>
      <c r="C50" s="14"/>
      <c r="D50" s="3"/>
      <c r="E50" s="3"/>
    </row>
    <row r="51" spans="1:5" x14ac:dyDescent="0.2">
      <c r="A51" s="3"/>
      <c r="B51" s="3" t="s">
        <v>88</v>
      </c>
      <c r="C51" s="7"/>
      <c r="D51" s="3"/>
      <c r="E51" s="3"/>
    </row>
    <row r="52" spans="1:5" x14ac:dyDescent="0.2">
      <c r="A52" s="3"/>
      <c r="B52" s="3" t="s">
        <v>89</v>
      </c>
      <c r="C52" s="7">
        <v>81690</v>
      </c>
      <c r="D52" s="3"/>
      <c r="E52" s="3"/>
    </row>
    <row r="53" spans="1:5" x14ac:dyDescent="0.2">
      <c r="A53" s="3"/>
      <c r="B53" s="50" t="s">
        <v>90</v>
      </c>
      <c r="C53" s="3"/>
      <c r="D53" s="3"/>
      <c r="E53" s="3"/>
    </row>
    <row r="54" spans="1:5" x14ac:dyDescent="0.2">
      <c r="A54" s="3"/>
      <c r="B54" s="50"/>
      <c r="C54" s="3"/>
      <c r="D54" s="3"/>
      <c r="E54" s="3"/>
    </row>
    <row r="55" spans="1:5" x14ac:dyDescent="0.2">
      <c r="A55" s="3"/>
      <c r="B55" s="4" t="s">
        <v>97</v>
      </c>
      <c r="C55" s="7">
        <v>437.8</v>
      </c>
      <c r="D55" s="3"/>
      <c r="E55" s="3"/>
    </row>
    <row r="56" spans="1:5" s="8" customFormat="1" ht="20.25" customHeight="1" x14ac:dyDescent="0.2">
      <c r="B56" s="9"/>
    </row>
    <row r="57" spans="1:5" x14ac:dyDescent="0.2">
      <c r="B57" s="54" t="s">
        <v>91</v>
      </c>
      <c r="C57" s="55"/>
      <c r="D57" s="56"/>
    </row>
    <row r="58" spans="1:5" x14ac:dyDescent="0.2">
      <c r="B58" s="12" t="s">
        <v>7</v>
      </c>
      <c r="C58" s="12" t="s">
        <v>8</v>
      </c>
      <c r="D58" s="3"/>
    </row>
    <row r="59" spans="1:5" x14ac:dyDescent="0.2">
      <c r="B59" s="20" t="s">
        <v>9</v>
      </c>
      <c r="C59" s="3">
        <v>1000</v>
      </c>
      <c r="D59" s="3"/>
    </row>
    <row r="60" spans="1:5" x14ac:dyDescent="0.2">
      <c r="B60" s="21" t="s">
        <v>10</v>
      </c>
      <c r="C60" s="3">
        <v>0</v>
      </c>
      <c r="D60" s="3"/>
    </row>
    <row r="61" spans="1:5" x14ac:dyDescent="0.2">
      <c r="B61" s="21" t="s">
        <v>11</v>
      </c>
      <c r="C61" s="3">
        <v>400</v>
      </c>
      <c r="D61" s="3"/>
    </row>
    <row r="62" spans="1:5" x14ac:dyDescent="0.2">
      <c r="B62" s="13" t="s">
        <v>12</v>
      </c>
      <c r="C62" s="3">
        <v>0</v>
      </c>
      <c r="D62" s="3"/>
    </row>
    <row r="63" spans="1:5" x14ac:dyDescent="0.2">
      <c r="B63" s="13" t="s">
        <v>13</v>
      </c>
      <c r="C63" s="3">
        <v>0</v>
      </c>
      <c r="D63" s="3"/>
    </row>
    <row r="64" spans="1:5" x14ac:dyDescent="0.2">
      <c r="B64" s="13"/>
      <c r="C64" s="3"/>
      <c r="D64" s="3"/>
    </row>
    <row r="65" spans="2:4" x14ac:dyDescent="0.2">
      <c r="B65" s="21" t="s">
        <v>14</v>
      </c>
      <c r="C65" s="3">
        <v>141162</v>
      </c>
      <c r="D65" s="3"/>
    </row>
    <row r="66" spans="2:4" x14ac:dyDescent="0.2">
      <c r="B66" s="13"/>
      <c r="C66" s="3"/>
      <c r="D66" s="3"/>
    </row>
    <row r="67" spans="2:4" x14ac:dyDescent="0.2">
      <c r="B67" s="9"/>
    </row>
    <row r="85" spans="1:1" x14ac:dyDescent="0.2">
      <c r="A85" t="s">
        <v>16</v>
      </c>
    </row>
  </sheetData>
  <mergeCells count="1">
    <mergeCell ref="B57:D5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3" workbookViewId="0">
      <selection activeCell="C21" sqref="C21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customWidth="1"/>
  </cols>
  <sheetData>
    <row r="1" spans="1:3" x14ac:dyDescent="0.2">
      <c r="A1" s="24" t="s">
        <v>68</v>
      </c>
      <c r="B1" s="24" t="s">
        <v>69</v>
      </c>
      <c r="C1" s="24" t="s">
        <v>8</v>
      </c>
    </row>
    <row r="2" spans="1:3" ht="54" customHeight="1" x14ac:dyDescent="0.2">
      <c r="A2" s="25" t="s">
        <v>70</v>
      </c>
      <c r="B2" s="32" t="s">
        <v>81</v>
      </c>
      <c r="C2" s="26">
        <v>223347</v>
      </c>
    </row>
    <row r="3" spans="1:3" ht="20.25" customHeight="1" x14ac:dyDescent="0.2">
      <c r="A3" s="27"/>
      <c r="B3" s="31" t="s">
        <v>71</v>
      </c>
      <c r="C3" s="26">
        <v>17943</v>
      </c>
    </row>
    <row r="4" spans="1:3" ht="43.5" customHeight="1" x14ac:dyDescent="0.2">
      <c r="A4" s="27"/>
      <c r="B4" s="32" t="s">
        <v>82</v>
      </c>
      <c r="C4" s="26">
        <v>43000</v>
      </c>
    </row>
    <row r="5" spans="1:3" ht="44.25" customHeight="1" x14ac:dyDescent="0.2">
      <c r="A5" s="27"/>
      <c r="B5" s="32" t="s">
        <v>83</v>
      </c>
      <c r="C5" s="26">
        <v>55000</v>
      </c>
    </row>
    <row r="6" spans="1:3" ht="18" customHeight="1" x14ac:dyDescent="0.2">
      <c r="A6" s="65"/>
      <c r="B6" s="31" t="s">
        <v>72</v>
      </c>
      <c r="C6" s="26">
        <v>9947</v>
      </c>
    </row>
    <row r="7" spans="1:3" ht="51" x14ac:dyDescent="0.2">
      <c r="A7" s="66"/>
      <c r="B7" s="32" t="s">
        <v>86</v>
      </c>
      <c r="C7" s="26">
        <v>39480</v>
      </c>
    </row>
    <row r="8" spans="1:3" x14ac:dyDescent="0.2">
      <c r="A8" s="42"/>
      <c r="B8" s="43"/>
      <c r="C8" s="44">
        <f>SUM(C2:C7)</f>
        <v>388717</v>
      </c>
    </row>
    <row r="9" spans="1:3" x14ac:dyDescent="0.2">
      <c r="A9" s="67"/>
      <c r="B9" s="68"/>
      <c r="C9" s="69"/>
    </row>
    <row r="10" spans="1:3" ht="45.75" customHeight="1" x14ac:dyDescent="0.2">
      <c r="A10" s="32" t="s">
        <v>73</v>
      </c>
      <c r="B10" s="32" t="s">
        <v>80</v>
      </c>
      <c r="C10" s="27">
        <v>63577</v>
      </c>
    </row>
    <row r="11" spans="1:3" x14ac:dyDescent="0.2">
      <c r="A11" s="67"/>
      <c r="B11" s="68"/>
      <c r="C11" s="69"/>
    </row>
    <row r="12" spans="1:3" ht="33" customHeight="1" x14ac:dyDescent="0.2">
      <c r="A12" s="32" t="s">
        <v>74</v>
      </c>
      <c r="B12" s="32" t="s">
        <v>84</v>
      </c>
      <c r="C12" s="26">
        <v>1249</v>
      </c>
    </row>
    <row r="13" spans="1:3" ht="67.5" customHeight="1" x14ac:dyDescent="0.2">
      <c r="A13" s="25"/>
      <c r="B13" s="30" t="s">
        <v>87</v>
      </c>
      <c r="C13" s="26">
        <v>22000</v>
      </c>
    </row>
    <row r="14" spans="1:3" ht="14.25" customHeight="1" x14ac:dyDescent="0.2">
      <c r="A14" s="45"/>
      <c r="B14" s="46"/>
      <c r="C14" s="44">
        <f>SUM(C12:C13)</f>
        <v>23249</v>
      </c>
    </row>
    <row r="15" spans="1:3" x14ac:dyDescent="0.2">
      <c r="A15" s="70"/>
      <c r="B15" s="71"/>
      <c r="C15" s="72"/>
    </row>
    <row r="16" spans="1:3" ht="42" customHeight="1" x14ac:dyDescent="0.2">
      <c r="A16" s="25" t="s">
        <v>75</v>
      </c>
      <c r="B16" s="32" t="s">
        <v>79</v>
      </c>
      <c r="C16" s="29">
        <v>284720</v>
      </c>
    </row>
    <row r="17" spans="1:7" x14ac:dyDescent="0.2">
      <c r="A17" s="67"/>
      <c r="B17" s="68"/>
      <c r="C17" s="69"/>
    </row>
    <row r="18" spans="1:7" ht="38.25" x14ac:dyDescent="0.2">
      <c r="A18" s="25" t="s">
        <v>76</v>
      </c>
      <c r="B18" s="32" t="s">
        <v>79</v>
      </c>
      <c r="C18" s="28">
        <v>106633</v>
      </c>
      <c r="G18">
        <f>COUNT(H4)</f>
        <v>0</v>
      </c>
    </row>
    <row r="19" spans="1:7" x14ac:dyDescent="0.2">
      <c r="A19" s="25"/>
      <c r="B19" s="32" t="s">
        <v>85</v>
      </c>
      <c r="C19" s="28">
        <v>20000</v>
      </c>
    </row>
    <row r="20" spans="1:7" ht="38.25" x14ac:dyDescent="0.2">
      <c r="A20" s="27"/>
      <c r="B20" s="30" t="s">
        <v>77</v>
      </c>
      <c r="C20" s="28">
        <v>10209</v>
      </c>
    </row>
    <row r="21" spans="1:7" x14ac:dyDescent="0.2">
      <c r="A21" s="47"/>
      <c r="B21" s="48"/>
      <c r="C21" s="49">
        <f>SUM(C18:C20)</f>
        <v>136842</v>
      </c>
    </row>
    <row r="22" spans="1:7" x14ac:dyDescent="0.2">
      <c r="A22" s="59"/>
      <c r="B22" s="60"/>
      <c r="C22" s="61"/>
    </row>
    <row r="23" spans="1:7" ht="6" hidden="1" customHeight="1" x14ac:dyDescent="0.2">
      <c r="A23" s="62"/>
      <c r="B23" s="63"/>
      <c r="C23" s="64"/>
    </row>
    <row r="24" spans="1:7" x14ac:dyDescent="0.2">
      <c r="A24" s="41" t="s">
        <v>78</v>
      </c>
      <c r="B24" s="57">
        <v>835625</v>
      </c>
      <c r="C24" s="58"/>
    </row>
  </sheetData>
  <mergeCells count="7">
    <mergeCell ref="B24:C24"/>
    <mergeCell ref="A22:C23"/>
    <mergeCell ref="A6:A7"/>
    <mergeCell ref="A9:C9"/>
    <mergeCell ref="A11:C11"/>
    <mergeCell ref="A15:C15"/>
    <mergeCell ref="A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июнь 2020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2021-03-01T04:38:02Z</dcterms:modified>
  <dc:language>ru-RU</dc:language>
</cp:coreProperties>
</file>